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joe.sherwood\Desktop\"/>
    </mc:Choice>
  </mc:AlternateContent>
  <xr:revisionPtr revIDLastSave="0" documentId="13_ncr:1_{251E2D0A-8B3A-4AD7-AD68-89ED2CC50CE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on-domestic" sheetId="1" r:id="rId1"/>
    <sheet name="Domestic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2" l="1"/>
  <c r="C7" i="2"/>
  <c r="C12" i="2"/>
  <c r="C21" i="2"/>
  <c r="C7" i="1"/>
  <c r="C22" i="2" l="1"/>
  <c r="C23" i="2"/>
  <c r="C2" i="1"/>
  <c r="C12" i="1"/>
  <c r="C21" i="1"/>
  <c r="C23" i="1" l="1"/>
  <c r="C22" i="1"/>
</calcChain>
</file>

<file path=xl/sharedStrings.xml><?xml version="1.0" encoding="utf-8"?>
<sst xmlns="http://schemas.openxmlformats.org/spreadsheetml/2006/main" count="98" uniqueCount="49">
  <si>
    <t>Complaints number</t>
  </si>
  <si>
    <t>Data item</t>
  </si>
  <si>
    <t>Value</t>
  </si>
  <si>
    <t>A1</t>
  </si>
  <si>
    <t>Total agent handled contacts received (calculated automatically)</t>
  </si>
  <si>
    <t>A2</t>
  </si>
  <si>
    <t>Agent handled telephone calls</t>
  </si>
  <si>
    <t>A3</t>
  </si>
  <si>
    <t>Agent handled letters</t>
  </si>
  <si>
    <t>A4</t>
  </si>
  <si>
    <t>A5</t>
  </si>
  <si>
    <t>Online petitions received</t>
  </si>
  <si>
    <t>B6</t>
  </si>
  <si>
    <t>Total complaints received (calculated automatically)</t>
  </si>
  <si>
    <t>B7</t>
  </si>
  <si>
    <t>Complaints received by telephone</t>
  </si>
  <si>
    <t>B8</t>
  </si>
  <si>
    <t>Complaints received by email/webform/webchat/social media</t>
  </si>
  <si>
    <t>B9</t>
  </si>
  <si>
    <t>Complaints received by letter</t>
  </si>
  <si>
    <t>B10</t>
  </si>
  <si>
    <t>Complaints received by other format e.g face to face, fax</t>
  </si>
  <si>
    <t>C11</t>
  </si>
  <si>
    <t>Complaints resolved (calculated automatically)</t>
  </si>
  <si>
    <t>C12</t>
  </si>
  <si>
    <t>Complaints resolved by the end of the first working day after the complaint was received (D+1)</t>
  </si>
  <si>
    <t>C13</t>
  </si>
  <si>
    <t>Complaints resolved between date complaint received and 56 calendar days (eight weeks)</t>
  </si>
  <si>
    <t>C14</t>
  </si>
  <si>
    <t xml:space="preserve">Complaints resolved after 56 calendar days (eight weeks) </t>
  </si>
  <si>
    <t>C15</t>
  </si>
  <si>
    <t xml:space="preserve">Average resolution time (in calendar days) for all complaints resolved </t>
  </si>
  <si>
    <t>D16</t>
  </si>
  <si>
    <t>Number of letters sent signposting the Ombudsman at 8 weeks</t>
  </si>
  <si>
    <t>D17</t>
  </si>
  <si>
    <t>Number of deadlock letters issued</t>
  </si>
  <si>
    <t>E18</t>
  </si>
  <si>
    <t>Number of domestic electricity customer accounts at the end of the quarter</t>
  </si>
  <si>
    <t>E19</t>
  </si>
  <si>
    <t>Number of domestic gas customer accounts at the end of the quarter</t>
  </si>
  <si>
    <t>E20</t>
  </si>
  <si>
    <t>Total number of domestic electricity and gas accounts (calculated automatically)</t>
  </si>
  <si>
    <t>E21</t>
  </si>
  <si>
    <t>Complaints resolved per 100,000 customer accounts (calculated automatically)</t>
  </si>
  <si>
    <t>E22</t>
  </si>
  <si>
    <t>Complaints resolved per 10,000 customer accounts (calculated automatically)</t>
  </si>
  <si>
    <t>TruEnergy</t>
  </si>
  <si>
    <t>Q2</t>
  </si>
  <si>
    <r>
      <t>Agent handled emails/webforms/webchat/</t>
    </r>
    <r>
      <rPr>
        <sz val="10"/>
        <rFont val="Verdana"/>
        <family val="2"/>
      </rPr>
      <t>social media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</si>
</sst>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theme="1"/>
      <name val="Verdana"/>
      <family val="2"/>
    </font>
    <font>
      <sz val="10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" fontId="0" fillId="0" borderId="0" xfId="0" applyNumberFormat="1"/>
    <xf numFmtId="3" fontId="0" fillId="0" borderId="0" xfId="0" applyNumberFormat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zoomScale="130" zoomScaleNormal="130" workbookViewId="0">
      <selection activeCell="B27" sqref="B27"/>
    </sheetView>
  </sheetViews>
  <sheetFormatPr defaultRowHeight="12.75" x14ac:dyDescent="0.2"/>
  <cols>
    <col min="1" max="1" width="16.5" bestFit="1" customWidth="1"/>
    <col min="2" max="2" width="82.375" bestFit="1" customWidth="1"/>
    <col min="3" max="3" width="8.875" bestFit="1" customWidth="1"/>
    <col min="4" max="4" width="3.25" bestFit="1" customWidth="1"/>
    <col min="5" max="5" width="5.125" bestFit="1" customWidth="1"/>
    <col min="6" max="6" width="9.375" bestFit="1" customWidth="1"/>
  </cols>
  <sheetData>
    <row r="1" spans="1:6" x14ac:dyDescent="0.2">
      <c r="A1" t="s">
        <v>0</v>
      </c>
      <c r="B1" t="s">
        <v>1</v>
      </c>
      <c r="C1" t="s">
        <v>2</v>
      </c>
      <c r="D1" t="s">
        <v>47</v>
      </c>
      <c r="E1">
        <v>2022</v>
      </c>
      <c r="F1" t="s">
        <v>46</v>
      </c>
    </row>
    <row r="2" spans="1:6" x14ac:dyDescent="0.2">
      <c r="A2" t="s">
        <v>3</v>
      </c>
      <c r="B2" s="3" t="s">
        <v>4</v>
      </c>
      <c r="C2" s="1">
        <f>SUM(C3:C5)</f>
        <v>0</v>
      </c>
    </row>
    <row r="3" spans="1:6" x14ac:dyDescent="0.2">
      <c r="A3" t="s">
        <v>5</v>
      </c>
      <c r="B3" s="3" t="s">
        <v>6</v>
      </c>
      <c r="C3" s="1">
        <v>0</v>
      </c>
      <c r="D3" s="2"/>
    </row>
    <row r="4" spans="1:6" x14ac:dyDescent="0.2">
      <c r="A4" t="s">
        <v>7</v>
      </c>
      <c r="B4" s="3" t="s">
        <v>8</v>
      </c>
      <c r="C4" s="1">
        <v>0</v>
      </c>
    </row>
    <row r="5" spans="1:6" x14ac:dyDescent="0.2">
      <c r="A5" t="s">
        <v>9</v>
      </c>
      <c r="B5" s="3" t="s">
        <v>48</v>
      </c>
      <c r="C5" s="1">
        <v>0</v>
      </c>
      <c r="D5" s="2"/>
    </row>
    <row r="6" spans="1:6" x14ac:dyDescent="0.2">
      <c r="A6" t="s">
        <v>10</v>
      </c>
      <c r="B6" s="3" t="s">
        <v>11</v>
      </c>
      <c r="C6" s="1">
        <v>0</v>
      </c>
    </row>
    <row r="7" spans="1:6" x14ac:dyDescent="0.2">
      <c r="A7" t="s">
        <v>12</v>
      </c>
      <c r="B7" s="3" t="s">
        <v>13</v>
      </c>
      <c r="C7" s="1">
        <f>SUM(C8:C11)</f>
        <v>0</v>
      </c>
    </row>
    <row r="8" spans="1:6" x14ac:dyDescent="0.2">
      <c r="A8" t="s">
        <v>14</v>
      </c>
      <c r="B8" s="3" t="s">
        <v>15</v>
      </c>
      <c r="C8" s="1">
        <v>0</v>
      </c>
    </row>
    <row r="9" spans="1:6" x14ac:dyDescent="0.2">
      <c r="A9" t="s">
        <v>16</v>
      </c>
      <c r="B9" s="3" t="s">
        <v>17</v>
      </c>
      <c r="C9" s="1">
        <v>0</v>
      </c>
    </row>
    <row r="10" spans="1:6" x14ac:dyDescent="0.2">
      <c r="A10" t="s">
        <v>18</v>
      </c>
      <c r="B10" s="3" t="s">
        <v>19</v>
      </c>
      <c r="C10" s="1">
        <v>0</v>
      </c>
    </row>
    <row r="11" spans="1:6" x14ac:dyDescent="0.2">
      <c r="A11" t="s">
        <v>20</v>
      </c>
      <c r="B11" s="3" t="s">
        <v>21</v>
      </c>
      <c r="C11" s="1">
        <v>0</v>
      </c>
    </row>
    <row r="12" spans="1:6" x14ac:dyDescent="0.2">
      <c r="A12" t="s">
        <v>22</v>
      </c>
      <c r="B12" s="3" t="s">
        <v>23</v>
      </c>
      <c r="C12" s="1">
        <f>SUM(C13:C15)</f>
        <v>0</v>
      </c>
    </row>
    <row r="13" spans="1:6" x14ac:dyDescent="0.2">
      <c r="A13" t="s">
        <v>24</v>
      </c>
      <c r="B13" s="3" t="s">
        <v>25</v>
      </c>
      <c r="C13" s="1">
        <v>0</v>
      </c>
    </row>
    <row r="14" spans="1:6" x14ac:dyDescent="0.2">
      <c r="A14" t="s">
        <v>26</v>
      </c>
      <c r="B14" s="3" t="s">
        <v>27</v>
      </c>
      <c r="C14" s="1">
        <v>0</v>
      </c>
    </row>
    <row r="15" spans="1:6" x14ac:dyDescent="0.2">
      <c r="A15" t="s">
        <v>28</v>
      </c>
      <c r="B15" s="3" t="s">
        <v>29</v>
      </c>
      <c r="C15" s="1">
        <v>0</v>
      </c>
    </row>
    <row r="16" spans="1:6" x14ac:dyDescent="0.2">
      <c r="A16" t="s">
        <v>30</v>
      </c>
      <c r="B16" s="3" t="s">
        <v>31</v>
      </c>
      <c r="C16" s="1">
        <v>0</v>
      </c>
    </row>
    <row r="17" spans="1:3" x14ac:dyDescent="0.2">
      <c r="A17" t="s">
        <v>32</v>
      </c>
      <c r="B17" s="3" t="s">
        <v>33</v>
      </c>
      <c r="C17" s="1">
        <v>0</v>
      </c>
    </row>
    <row r="18" spans="1:3" x14ac:dyDescent="0.2">
      <c r="A18" t="s">
        <v>34</v>
      </c>
      <c r="B18" s="3" t="s">
        <v>35</v>
      </c>
      <c r="C18" s="1">
        <v>0</v>
      </c>
    </row>
    <row r="19" spans="1:3" x14ac:dyDescent="0.2">
      <c r="A19" t="s">
        <v>36</v>
      </c>
      <c r="B19" s="3" t="s">
        <v>37</v>
      </c>
      <c r="C19" s="1">
        <v>368</v>
      </c>
    </row>
    <row r="20" spans="1:3" x14ac:dyDescent="0.2">
      <c r="A20" t="s">
        <v>38</v>
      </c>
      <c r="B20" s="3" t="s">
        <v>39</v>
      </c>
      <c r="C20" s="1">
        <v>274</v>
      </c>
    </row>
    <row r="21" spans="1:3" x14ac:dyDescent="0.2">
      <c r="A21" t="s">
        <v>40</v>
      </c>
      <c r="B21" s="3" t="s">
        <v>41</v>
      </c>
      <c r="C21" s="1">
        <f>SUM(C19:C20)</f>
        <v>642</v>
      </c>
    </row>
    <row r="22" spans="1:3" x14ac:dyDescent="0.2">
      <c r="A22" t="s">
        <v>42</v>
      </c>
      <c r="B22" s="3" t="s">
        <v>43</v>
      </c>
      <c r="C22" s="1">
        <f>IFERROR($C$12/$C$21*100000,0)</f>
        <v>0</v>
      </c>
    </row>
    <row r="23" spans="1:3" x14ac:dyDescent="0.2">
      <c r="A23" t="s">
        <v>44</v>
      </c>
      <c r="B23" s="3" t="s">
        <v>45</v>
      </c>
      <c r="C23" s="1">
        <f>IFERROR($C$12/$C$21*10000,0)</f>
        <v>0</v>
      </c>
    </row>
  </sheetData>
  <dataValidations xWindow="1115" yWindow="442" count="1">
    <dataValidation type="decimal" allowBlank="1" showInputMessage="1" showErrorMessage="1" prompt="Input Error - Only numeric data can be entered into the selected cell." sqref="C8:C11 C13:C20" xr:uid="{00000000-0002-0000-0000-000000000000}">
      <formula1>0</formula1>
      <formula2>1000000000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54B16-93FA-4586-85B6-9EEE43CFAD93}">
  <dimension ref="A1:F23"/>
  <sheetViews>
    <sheetView zoomScale="130" zoomScaleNormal="130" workbookViewId="0">
      <selection activeCell="C2" sqref="C2"/>
    </sheetView>
  </sheetViews>
  <sheetFormatPr defaultRowHeight="12.75" x14ac:dyDescent="0.2"/>
  <cols>
    <col min="1" max="1" width="16.5" bestFit="1" customWidth="1"/>
    <col min="2" max="2" width="82.375" bestFit="1" customWidth="1"/>
    <col min="3" max="3" width="8.875" bestFit="1" customWidth="1"/>
    <col min="4" max="4" width="3.25" bestFit="1" customWidth="1"/>
    <col min="5" max="5" width="5.125" bestFit="1" customWidth="1"/>
    <col min="6" max="6" width="9.375" bestFit="1" customWidth="1"/>
  </cols>
  <sheetData>
    <row r="1" spans="1:6" x14ac:dyDescent="0.2">
      <c r="A1" t="s">
        <v>0</v>
      </c>
      <c r="B1" t="s">
        <v>1</v>
      </c>
      <c r="C1" t="s">
        <v>2</v>
      </c>
      <c r="D1" t="s">
        <v>47</v>
      </c>
      <c r="E1">
        <v>2022</v>
      </c>
      <c r="F1" t="s">
        <v>46</v>
      </c>
    </row>
    <row r="2" spans="1:6" x14ac:dyDescent="0.2">
      <c r="A2" t="s">
        <v>3</v>
      </c>
      <c r="B2" s="3" t="s">
        <v>4</v>
      </c>
      <c r="C2" s="1">
        <f>SUM(C3:C6)</f>
        <v>22844</v>
      </c>
      <c r="D2" s="2"/>
    </row>
    <row r="3" spans="1:6" x14ac:dyDescent="0.2">
      <c r="A3" t="s">
        <v>5</v>
      </c>
      <c r="B3" s="3" t="s">
        <v>6</v>
      </c>
      <c r="C3" s="1">
        <v>14968</v>
      </c>
      <c r="D3" s="2"/>
      <c r="E3" s="2"/>
    </row>
    <row r="4" spans="1:6" x14ac:dyDescent="0.2">
      <c r="A4" t="s">
        <v>7</v>
      </c>
      <c r="B4" s="3" t="s">
        <v>8</v>
      </c>
      <c r="C4" s="1">
        <v>2</v>
      </c>
      <c r="E4" s="2"/>
    </row>
    <row r="5" spans="1:6" x14ac:dyDescent="0.2">
      <c r="A5" t="s">
        <v>9</v>
      </c>
      <c r="B5" s="3" t="s">
        <v>48</v>
      </c>
      <c r="C5" s="1">
        <v>7874</v>
      </c>
      <c r="D5" s="2"/>
      <c r="E5" s="2"/>
    </row>
    <row r="6" spans="1:6" x14ac:dyDescent="0.2">
      <c r="A6" t="s">
        <v>10</v>
      </c>
      <c r="B6" s="3" t="s">
        <v>11</v>
      </c>
      <c r="C6" s="1">
        <v>0</v>
      </c>
      <c r="E6" s="2"/>
    </row>
    <row r="7" spans="1:6" x14ac:dyDescent="0.2">
      <c r="A7" t="s">
        <v>12</v>
      </c>
      <c r="B7" s="3" t="s">
        <v>13</v>
      </c>
      <c r="C7" s="1">
        <f>SUM(C8:C11)</f>
        <v>64</v>
      </c>
    </row>
    <row r="8" spans="1:6" x14ac:dyDescent="0.2">
      <c r="A8" t="s">
        <v>14</v>
      </c>
      <c r="B8" s="3" t="s">
        <v>15</v>
      </c>
      <c r="C8" s="1">
        <v>11</v>
      </c>
      <c r="D8" s="2"/>
      <c r="E8" s="2"/>
    </row>
    <row r="9" spans="1:6" x14ac:dyDescent="0.2">
      <c r="A9" t="s">
        <v>16</v>
      </c>
      <c r="B9" s="3" t="s">
        <v>17</v>
      </c>
      <c r="C9" s="1">
        <v>51</v>
      </c>
      <c r="D9" s="2"/>
      <c r="E9" s="2"/>
    </row>
    <row r="10" spans="1:6" x14ac:dyDescent="0.2">
      <c r="A10" t="s">
        <v>18</v>
      </c>
      <c r="B10" s="3" t="s">
        <v>19</v>
      </c>
      <c r="C10" s="1">
        <v>2</v>
      </c>
      <c r="D10" s="2"/>
      <c r="E10" s="2"/>
    </row>
    <row r="11" spans="1:6" x14ac:dyDescent="0.2">
      <c r="A11" t="s">
        <v>20</v>
      </c>
      <c r="B11" s="3" t="s">
        <v>21</v>
      </c>
      <c r="C11" s="1">
        <v>0</v>
      </c>
      <c r="D11" s="2"/>
      <c r="E11" s="2"/>
    </row>
    <row r="12" spans="1:6" x14ac:dyDescent="0.2">
      <c r="A12" t="s">
        <v>22</v>
      </c>
      <c r="B12" s="3" t="s">
        <v>23</v>
      </c>
      <c r="C12" s="1">
        <f>SUM(C13:C15)</f>
        <v>64</v>
      </c>
      <c r="E12" s="2"/>
    </row>
    <row r="13" spans="1:6" x14ac:dyDescent="0.2">
      <c r="A13" t="s">
        <v>24</v>
      </c>
      <c r="B13" s="3" t="s">
        <v>25</v>
      </c>
      <c r="C13" s="1">
        <v>14</v>
      </c>
      <c r="E13" s="2"/>
    </row>
    <row r="14" spans="1:6" x14ac:dyDescent="0.2">
      <c r="A14" t="s">
        <v>26</v>
      </c>
      <c r="B14" s="3" t="s">
        <v>27</v>
      </c>
      <c r="C14" s="1">
        <v>50</v>
      </c>
      <c r="E14" s="2"/>
    </row>
    <row r="15" spans="1:6" x14ac:dyDescent="0.2">
      <c r="A15" t="s">
        <v>28</v>
      </c>
      <c r="B15" s="3" t="s">
        <v>29</v>
      </c>
      <c r="C15" s="1">
        <v>0</v>
      </c>
      <c r="E15" s="2"/>
    </row>
    <row r="16" spans="1:6" x14ac:dyDescent="0.2">
      <c r="A16" t="s">
        <v>30</v>
      </c>
      <c r="B16" s="3" t="s">
        <v>31</v>
      </c>
      <c r="C16" s="1"/>
    </row>
    <row r="17" spans="1:3" x14ac:dyDescent="0.2">
      <c r="A17" t="s">
        <v>32</v>
      </c>
      <c r="B17" s="3" t="s">
        <v>33</v>
      </c>
      <c r="C17" s="1">
        <v>1</v>
      </c>
    </row>
    <row r="18" spans="1:3" x14ac:dyDescent="0.2">
      <c r="A18" t="s">
        <v>34</v>
      </c>
      <c r="B18" s="3" t="s">
        <v>35</v>
      </c>
      <c r="C18" s="1">
        <v>1</v>
      </c>
    </row>
    <row r="19" spans="1:3" x14ac:dyDescent="0.2">
      <c r="A19" t="s">
        <v>36</v>
      </c>
      <c r="B19" s="3" t="s">
        <v>37</v>
      </c>
      <c r="C19" s="1">
        <v>7102</v>
      </c>
    </row>
    <row r="20" spans="1:3" x14ac:dyDescent="0.2">
      <c r="A20" t="s">
        <v>38</v>
      </c>
      <c r="B20" s="3" t="s">
        <v>39</v>
      </c>
      <c r="C20" s="1">
        <v>6398</v>
      </c>
    </row>
    <row r="21" spans="1:3" x14ac:dyDescent="0.2">
      <c r="A21" t="s">
        <v>40</v>
      </c>
      <c r="B21" s="3" t="s">
        <v>41</v>
      </c>
      <c r="C21" s="1">
        <f>SUM(C19:C20)</f>
        <v>13500</v>
      </c>
    </row>
    <row r="22" spans="1:3" x14ac:dyDescent="0.2">
      <c r="A22" t="s">
        <v>42</v>
      </c>
      <c r="B22" s="3" t="s">
        <v>43</v>
      </c>
      <c r="C22" s="1">
        <f>IFERROR($C$12/$C$21*100000,0)</f>
        <v>474.07407407407408</v>
      </c>
    </row>
    <row r="23" spans="1:3" x14ac:dyDescent="0.2">
      <c r="A23" t="s">
        <v>44</v>
      </c>
      <c r="B23" s="3" t="s">
        <v>45</v>
      </c>
      <c r="C23" s="1">
        <f>IFERROR($C$12/$C$21*10000,0)</f>
        <v>47.407407407407405</v>
      </c>
    </row>
  </sheetData>
  <dataValidations count="1">
    <dataValidation type="decimal" allowBlank="1" showInputMessage="1" showErrorMessage="1" prompt="Input Error - Only numeric data can be entered into the selected cell." sqref="C17:C20" xr:uid="{00000000-0002-0000-0000-000000000000}">
      <formula1>0</formula1>
      <formula2>1000000000</formula2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31298fc-6a88-4548-b7d9-3b164918c4a3">
      <Value>15</Value>
    </TaxCatchAll>
    <p5fd36bd100d46818ddf497bbaeb8b24 xmlns="f2bb4f87-7285-4ba1-b2d3-3e38a2dcaa73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Ofgem</TermName>
          <TermId xmlns="http://schemas.microsoft.com/office/infopath/2007/PartnerControls">8b4368c1-752b-461b-aa1f-79fb1ab95926</TermId>
        </TermInfo>
      </Terms>
    </p5fd36bd100d46818ddf497bbaeb8b24>
    <od282c7d63354e27af6ed3cb973fda74 xmlns="19b4d64a-a82f-4c11-9634-39e31add72e7">
      <Terms xmlns="http://schemas.microsoft.com/office/infopath/2007/PartnerControls"/>
    </od282c7d63354e27af6ed3cb973fda74>
    <Document_x0020_Status xmlns="f2bb4f87-7285-4ba1-b2d3-3e38a2dcaa73" xsi:nil="true"/>
    <Document_x0020_Type xmlns="f2bb4f87-7285-4ba1-b2d3-3e38a2dcaa73">Data</Document_x0020_Type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mplaints" ma:contentTypeID="0x010100D380162AB2F9E24791E0423B85F018FB00E5841160F073FE488BA0633969A820BA" ma:contentTypeVersion="5" ma:contentTypeDescription="" ma:contentTypeScope="" ma:versionID="206d677d7fe926e181db5f59863dffc7">
  <xsd:schema xmlns:xsd="http://www.w3.org/2001/XMLSchema" xmlns:xs="http://www.w3.org/2001/XMLSchema" xmlns:p="http://schemas.microsoft.com/office/2006/metadata/properties" xmlns:ns2="f2bb4f87-7285-4ba1-b2d3-3e38a2dcaa73" xmlns:ns3="631298fc-6a88-4548-b7d9-3b164918c4a3" xmlns:ns4="19b4d64a-a82f-4c11-9634-39e31add72e7" targetNamespace="http://schemas.microsoft.com/office/2006/metadata/properties" ma:root="true" ma:fieldsID="020df88a0fece5b93bbe989c5420465b" ns2:_="" ns3:_="" ns4:_="">
    <xsd:import namespace="f2bb4f87-7285-4ba1-b2d3-3e38a2dcaa73"/>
    <xsd:import namespace="631298fc-6a88-4548-b7d9-3b164918c4a3"/>
    <xsd:import namespace="19b4d64a-a82f-4c11-9634-39e31add72e7"/>
    <xsd:element name="properties">
      <xsd:complexType>
        <xsd:sequence>
          <xsd:element name="documentManagement">
            <xsd:complexType>
              <xsd:all>
                <xsd:element ref="ns2:Document_x0020_Type"/>
                <xsd:element ref="ns2:p5fd36bd100d46818ddf497bbaeb8b24" minOccurs="0"/>
                <xsd:element ref="ns3:TaxCatchAll" minOccurs="0"/>
                <xsd:element ref="ns3:TaxCatchAllLabel" minOccurs="0"/>
                <xsd:element ref="ns4:od282c7d63354e27af6ed3cb973fda74" minOccurs="0"/>
                <xsd:element ref="ns2:Document_x0020_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bb4f87-7285-4ba1-b2d3-3e38a2dcaa73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8" ma:displayName="Document Type" ma:format="Dropdown" ma:internalName="Document_x0020_Type0">
      <xsd:simpleType>
        <xsd:restriction base="dms:Choice">
          <xsd:enumeration value="Administrative document"/>
          <xsd:enumeration value="Project Management document"/>
          <xsd:enumeration value="Management paper"/>
          <xsd:enumeration value="Briefing note / internal paper"/>
          <xsd:enumeration value="Agenda"/>
          <xsd:enumeration value="Minutes / meeting note"/>
          <xsd:enumeration value="Presentation"/>
          <xsd:enumeration value="Publication"/>
          <xsd:enumeration value="Response to Ofgem Information Request"/>
          <xsd:enumeration value="Response to Ofgem Consultation"/>
          <xsd:enumeration value="Data"/>
          <xsd:enumeration value="Analysis"/>
          <xsd:enumeration value="Economic model"/>
          <xsd:enumeration value="Modelling results"/>
          <xsd:enumeration value="Email correspondence"/>
          <xsd:enumeration value="Letter"/>
          <xsd:enumeration value="Legal advice"/>
          <xsd:enumeration value="Licence / code / legal text"/>
          <xsd:enumeration value="FOI request"/>
        </xsd:restriction>
      </xsd:simpleType>
    </xsd:element>
    <xsd:element name="p5fd36bd100d46818ddf497bbaeb8b24" ma:index="9" ma:taxonomy="true" ma:internalName="p5fd36bd100d46818ddf497bbaeb8b24" ma:taxonomyFieldName="Organisation_x0020_ContactShare" ma:displayName="Organisation ContactShare" ma:default="" ma:fieldId="{95fd36bd-100d-4681-8ddf-497bbaeb8b24}" ma:taxonomyMulti="true" ma:sspId="ca9306fc-8436-45f0-b931-e34f519be3a3" ma:termSetId="198f4597-1449-4407-9082-75aad48ce81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ocument_x0020_Status" ma:index="15" nillable="true" ma:displayName="Document Status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1298fc-6a88-4548-b7d9-3b164918c4a3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894a46bb-b3d6-46f8-8a8e-8e76e1acb10e}" ma:internalName="TaxCatchAll" ma:showField="CatchAllData" ma:web="f2bb4f87-7285-4ba1-b2d3-3e38a2dcaa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894a46bb-b3d6-46f8-8a8e-8e76e1acb10e}" ma:internalName="TaxCatchAllLabel" ma:readOnly="true" ma:showField="CatchAllDataLabel" ma:web="f2bb4f87-7285-4ba1-b2d3-3e38a2dcaa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b4d64a-a82f-4c11-9634-39e31add72e7" elementFormDefault="qualified">
    <xsd:import namespace="http://schemas.microsoft.com/office/2006/documentManagement/types"/>
    <xsd:import namespace="http://schemas.microsoft.com/office/infopath/2007/PartnerControls"/>
    <xsd:element name="od282c7d63354e27af6ed3cb973fda74" ma:index="14" nillable="true" ma:taxonomy="true" ma:internalName="od282c7d63354e27af6ed3cb973fda74" ma:taxonomyFieldName="Folksonomy_Compl" ma:displayName="Folksonomy_Compl" ma:default="" ma:fieldId="{8d282c7d-6335-4e27-af6e-d3cb973fda74}" ma:taxonomyMulti="true" ma:sspId="ca9306fc-8436-45f0-b931-e34f519be3a3" ma:termSetId="1d04a398-20d6-4df4-8842-6af3807cf94b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sisl xmlns:xsi="http://www.w3.org/2001/XMLSchema-instance" xmlns:xsd="http://www.w3.org/2001/XMLSchema" xmlns="http://www.boldonjames.com/2008/01/sie/internal/label" sislVersion="0" policy="973096ae-7329-4b3b-9368-47aeba6959e1"/>
</file>

<file path=customXml/itemProps1.xml><?xml version="1.0" encoding="utf-8"?>
<ds:datastoreItem xmlns:ds="http://schemas.openxmlformats.org/officeDocument/2006/customXml" ds:itemID="{5A3C8228-E276-453B-9898-FA1249044FB4}">
  <ds:schemaRefs>
    <ds:schemaRef ds:uri="631298fc-6a88-4548-b7d9-3b164918c4a3"/>
    <ds:schemaRef ds:uri="19b4d64a-a82f-4c11-9634-39e31add72e7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f2bb4f87-7285-4ba1-b2d3-3e38a2dcaa73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A9F5650-CDC1-41C6-8395-2ECF2A521BC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827CE0B-5520-4292-9E40-A1CC645F41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2bb4f87-7285-4ba1-b2d3-3e38a2dcaa73"/>
    <ds:schemaRef ds:uri="631298fc-6a88-4548-b7d9-3b164918c4a3"/>
    <ds:schemaRef ds:uri="19b4d64a-a82f-4c11-9634-39e31add72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415FCB97-641F-42B1-9A1F-F795D8249C87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Non-domestic</vt:lpstr>
      <vt:lpstr>Domestic</vt:lpstr>
    </vt:vector>
  </TitlesOfParts>
  <Company>Ofgem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Michelle Ward</dc:creator>
  <cp:lastModifiedBy>Joe Sherwood</cp:lastModifiedBy>
  <dcterms:created xsi:type="dcterms:W3CDTF">2020-01-22T13:47:42Z</dcterms:created>
  <dcterms:modified xsi:type="dcterms:W3CDTF">2023-01-12T10:09:29Z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0x010100D380162AB2F9E24791E0423B85F018FB00E5841160F073FE488BA0633969A820BA</vt:lpwstr>
  </property>
  <property fmtid="{D5CDD505-2E9C-101B-9397-08002B2CF9AE}" pid="3" name="BJSCc5a055b0-1bed-4579_x">
    <vt:lpwstr/>
  </property>
  <property fmtid="{D5CDD505-2E9C-101B-9397-08002B2CF9AE}" pid="4" name="BJSCid_group_classification">
    <vt:lpwstr/>
  </property>
  <property fmtid="{D5CDD505-2E9C-101B-9397-08002B2CF9AE}" pid="5" name="BJSCdd9eba61-d6b9-469b_x">
    <vt:lpwstr/>
  </property>
  <property fmtid="{D5CDD505-2E9C-101B-9397-08002B2CF9AE}" pid="6" name="BJSCSummaryMarking">
    <vt:lpwstr>This item has no classification</vt:lpwstr>
  </property>
  <property fmtid="{D5CDD505-2E9C-101B-9397-08002B2CF9AE}" pid="7" name="BJSCInternalLabel">
    <vt:lpwstr>&lt;?xml version="1.0" encoding="us-ascii"?&gt;&lt;sisl xmlns:xsi="http://www.w3.org/2001/XMLSchema-instance" xmlns:xsd="http://www.w3.org/2001/XMLSchema" sislVersion="0" policy="973096ae-7329-4b3b-9368-47aeba6959e1" xmlns="http://www.boldonjames.com/2008/01/sie/i</vt:lpwstr>
  </property>
  <property fmtid="{D5CDD505-2E9C-101B-9397-08002B2CF9AE}" pid="8" name="BJSC514bdf30-2227-4016_x">
    <vt:lpwstr/>
  </property>
  <property fmtid="{D5CDD505-2E9C-101B-9397-08002B2CF9AE}" pid="9" name="Folksonomy_Compl">
    <vt:lpwstr/>
  </property>
  <property fmtid="{D5CDD505-2E9C-101B-9397-08002B2CF9AE}" pid="10" name="Organisation ContactShare">
    <vt:lpwstr>15;#Ofgem|8b4368c1-752b-461b-aa1f-79fb1ab95926</vt:lpwstr>
  </property>
  <property fmtid="{D5CDD505-2E9C-101B-9397-08002B2CF9AE}" pid="11" name="docIndexRef">
    <vt:lpwstr>b2bf331b-47ae-4028-b61b-efcc9346db33</vt:lpwstr>
  </property>
  <property fmtid="{D5CDD505-2E9C-101B-9397-08002B2CF9AE}" pid="12" name="bjDocumentSecurityLabel">
    <vt:lpwstr>This item has no classification</vt:lpwstr>
  </property>
  <property fmtid="{D5CDD505-2E9C-101B-9397-08002B2CF9AE}" pid="13" name="bjSaver">
    <vt:lpwstr>ubeflWL4jb/MdBD9CU2qchuFb9eeszPa</vt:lpwstr>
  </property>
</Properties>
</file>